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/>
  <mc:AlternateContent xmlns:mc="http://schemas.openxmlformats.org/markup-compatibility/2006">
    <mc:Choice Requires="x15">
      <x15ac:absPath xmlns:x15ac="http://schemas.microsoft.com/office/spreadsheetml/2010/11/ac" url="C:\Users\kgibbs\OneDrive - ESF\Documents\"/>
    </mc:Choice>
  </mc:AlternateContent>
  <xr:revisionPtr revIDLastSave="0" documentId="8_{71DAD79C-47D8-45A5-B50D-773E21BBED08}" xr6:coauthVersionLast="47" xr6:coauthVersionMax="47" xr10:uidLastSave="{00000000-0000-0000-0000-000000000000}"/>
  <bookViews>
    <workbookView xWindow="-110" yWindow="-110" windowWidth="19420" windowHeight="10300" firstSheet="1" activeTab="1" xr2:uid="{8A4FD3F0-2E06-400F-94ED-A07EDCEB6A0D}"/>
  </bookViews>
  <sheets>
    <sheet name="Individual" sheetId="2" state="hidden" r:id="rId1"/>
    <sheet name="Individual template" sheetId="5" r:id="rId2"/>
    <sheet name="annotated template" sheetId="3" r:id="rId3"/>
    <sheet name="Sheet4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3" l="1"/>
  <c r="F46" i="3"/>
  <c r="F45" i="3"/>
  <c r="F43" i="3"/>
  <c r="F42" i="3"/>
  <c r="F41" i="3"/>
  <c r="F39" i="3"/>
  <c r="F37" i="3"/>
  <c r="F36" i="3"/>
  <c r="F35" i="3"/>
  <c r="F33" i="3"/>
  <c r="F32" i="3"/>
  <c r="F31" i="3"/>
  <c r="F29" i="3"/>
  <c r="F27" i="3"/>
  <c r="F26" i="3"/>
  <c r="F24" i="3"/>
  <c r="F23" i="3"/>
  <c r="F22" i="3"/>
  <c r="F20" i="3"/>
  <c r="F18" i="3"/>
  <c r="F16" i="3" s="1"/>
  <c r="F14" i="3" s="1"/>
  <c r="F46" i="5"/>
  <c r="F45" i="5"/>
  <c r="F44" i="5"/>
  <c r="F42" i="5"/>
  <c r="F41" i="5"/>
  <c r="F40" i="5"/>
  <c r="F36" i="5"/>
  <c r="F35" i="5"/>
  <c r="F34" i="5"/>
  <c r="F33" i="5"/>
  <c r="F32" i="5"/>
  <c r="F31" i="5"/>
  <c r="F30" i="5"/>
  <c r="F26" i="5"/>
  <c r="F25" i="5"/>
  <c r="F24" i="5"/>
  <c r="F23" i="5"/>
  <c r="F22" i="5"/>
  <c r="F21" i="5"/>
  <c r="F38" i="2"/>
  <c r="F37" i="2"/>
  <c r="F36" i="2"/>
  <c r="F35" i="2"/>
  <c r="F34" i="2"/>
  <c r="F33" i="2"/>
  <c r="F30" i="2" s="1"/>
  <c r="F32" i="2"/>
  <c r="F48" i="2"/>
  <c r="F47" i="2"/>
  <c r="F46" i="2"/>
  <c r="F45" i="2"/>
  <c r="F44" i="2"/>
  <c r="F43" i="2"/>
  <c r="F42" i="2"/>
  <c r="F22" i="2"/>
  <c r="F28" i="2"/>
  <c r="F27" i="2"/>
  <c r="F26" i="2"/>
  <c r="F25" i="2"/>
  <c r="F24" i="2"/>
  <c r="F23" i="2"/>
  <c r="F20" i="2" s="1"/>
  <c r="F19" i="5" l="1"/>
  <c r="F28" i="5"/>
  <c r="F38" i="5"/>
  <c r="F40" i="2"/>
  <c r="F18" i="2" s="1"/>
  <c r="F16" i="2" s="1"/>
  <c r="F14" i="2" s="1"/>
  <c r="F17" i="5" l="1"/>
  <c r="F14" i="5" s="1"/>
</calcChain>
</file>

<file path=xl/sharedStrings.xml><?xml version="1.0" encoding="utf-8"?>
<sst xmlns="http://schemas.openxmlformats.org/spreadsheetml/2006/main" count="178" uniqueCount="88">
  <si>
    <t>CoARA Boost Cascade Funding Call 2</t>
  </si>
  <si>
    <r>
      <t>Use of Resources Template</t>
    </r>
    <r>
      <rPr>
        <sz val="16"/>
        <color rgb="FF2F5496"/>
        <rFont val="Calibri"/>
        <family val="2"/>
      </rPr>
      <t> </t>
    </r>
  </si>
  <si>
    <t>PARTNER's NAME:</t>
  </si>
  <si>
    <t>PROJECT'S NAME:</t>
  </si>
  <si>
    <t>The use of the Resources Template is mandatory –This Use of Resources Template must be entirely filled and uploaded as a single PDF file (merged together with the Application Form) on the online SmartSimple platform.  </t>
  </si>
  <si>
    <t>MAXIMUM  GRANT AMOUNT</t>
  </si>
  <si>
    <t>INDIRECT COST - according to internal policy</t>
  </si>
  <si>
    <t>OVERHEADS RATE:</t>
  </si>
  <si>
    <t>(max 25%)</t>
  </si>
  <si>
    <t>TOTAL DIRECT COSTS</t>
  </si>
  <si>
    <t>STAFF COSTS</t>
  </si>
  <si>
    <r>
      <t xml:space="preserve">Staff member role
</t>
    </r>
    <r>
      <rPr>
        <i/>
        <sz val="11"/>
        <color theme="1"/>
        <rFont val="Calibri"/>
        <family val="2"/>
      </rPr>
      <t>For GDPR purposes, please do not include full names</t>
    </r>
  </si>
  <si>
    <t>Role in the project</t>
  </si>
  <si>
    <t xml:space="preserve"> €/ month rate </t>
  </si>
  <si>
    <t>nb of Person Month</t>
  </si>
  <si>
    <t>Total cost - staff</t>
  </si>
  <si>
    <t>Prof X1</t>
  </si>
  <si>
    <t>Post Doc 1</t>
  </si>
  <si>
    <t>Post DOc2</t>
  </si>
  <si>
    <t>TRAVEL COSTS</t>
  </si>
  <si>
    <t>Description of the travel purpose</t>
  </si>
  <si>
    <t>Actual cost/ Unit cost</t>
  </si>
  <si>
    <t>Who / nb of persons / destination</t>
  </si>
  <si>
    <t>Cost / person / travel</t>
  </si>
  <si>
    <t xml:space="preserve">Nb of travels to be paid </t>
  </si>
  <si>
    <t>Total other  cost</t>
  </si>
  <si>
    <t>Travels to project  meting</t>
  </si>
  <si>
    <t>Actual cost</t>
  </si>
  <si>
    <t>3 persons  - 2 meetings</t>
  </si>
  <si>
    <t>Website hosting</t>
  </si>
  <si>
    <t>project's promotion</t>
  </si>
  <si>
    <t>OTHER DIRECT COSTS - purchases and services</t>
  </si>
  <si>
    <t>Description of goods or services planned</t>
  </si>
  <si>
    <t>Purpose / potential provider</t>
  </si>
  <si>
    <t>Unit Cost</t>
  </si>
  <si>
    <t>Nb of units purchased</t>
  </si>
  <si>
    <t>Room rental &amp; catering</t>
  </si>
  <si>
    <t>Caterer for 60 persons</t>
  </si>
  <si>
    <t>SIGNATURE &amp; STAMP</t>
  </si>
  <si>
    <t>Scientific team</t>
  </si>
  <si>
    <t>Finance department</t>
  </si>
  <si>
    <t>Name:</t>
  </si>
  <si>
    <t xml:space="preserve">Date : </t>
  </si>
  <si>
    <t>Signature</t>
  </si>
  <si>
    <t>                                                                                                     This project has received funding from the European Union’s Horizon Europe Research and Innovation program under Grant Agreement No. 101131826 </t>
  </si>
  <si>
    <r>
      <t>BUDGET - Use of Resources Template</t>
    </r>
    <r>
      <rPr>
        <sz val="16"/>
        <color rgb="FF2F5496"/>
        <rFont val="Calibri"/>
        <family val="2"/>
      </rPr>
      <t> </t>
    </r>
  </si>
  <si>
    <r>
      <t xml:space="preserve">Description of the travel purpose
</t>
    </r>
    <r>
      <rPr>
        <sz val="11"/>
        <color theme="1"/>
        <rFont val="Calibri"/>
        <family val="2"/>
      </rPr>
      <t>inc stimated date (project's month)</t>
    </r>
  </si>
  <si>
    <t>Who? Destination?</t>
  </si>
  <si>
    <t>Nb of persons</t>
  </si>
  <si>
    <t>Nb of travels over the project's period</t>
  </si>
  <si>
    <t>Please indicate your name in this cell</t>
  </si>
  <si>
    <t>Maximum is linked to project's time - no budget will be granted above these amounts</t>
  </si>
  <si>
    <t>OPTIONNAL! Indicate your organisation's general practice in terms of indirect costs' rate</t>
  </si>
  <si>
    <t>Maximum is 25%</t>
  </si>
  <si>
    <t>Occupation of each employee working on the project</t>
  </si>
  <si>
    <t>Unit cost</t>
  </si>
  <si>
    <t>A - list the persons who will work on the project - define them with their function not with their name as this will include GDPR sensistive data</t>
  </si>
  <si>
    <t>B - For calculation purposes, is your organisation using unit costs? If no, select  by default  actual cost</t>
  </si>
  <si>
    <t>C- Describe briefly  their role in the project: why are they required?</t>
  </si>
  <si>
    <t>A</t>
  </si>
  <si>
    <t>B</t>
  </si>
  <si>
    <t>C</t>
  </si>
  <si>
    <t>D</t>
  </si>
  <si>
    <t>E</t>
  </si>
  <si>
    <t>D - Full staff cost of the staff member per month including gross salary, social charges, lunch vouchers but EXCLUDING ANY BONUS.
This can be obtained by deviding the total annual cost / 12</t>
  </si>
  <si>
    <t>E- Time worked by each staff member on the project transformed into person Month .
Eg: a post doc is working for 25% of his time on the project for 5 months and then joins the team to replace a maternity leave for 75% of his time for 3 month. The calculated Person months are: (0,25*5) + (0,75 * 3)= 3,5 PM</t>
  </si>
  <si>
    <t>Please note that this should be done for every staff member expected to work on the project</t>
  </si>
  <si>
    <t>Travels</t>
  </si>
  <si>
    <t>Travel to project  meting 1</t>
  </si>
  <si>
    <t>CEO - Europe</t>
  </si>
  <si>
    <t>F - Describe the travel's purpose &amp; potential destination (inland, Europe, USA…) &amp; who travels</t>
  </si>
  <si>
    <t>Travel to project  meting 2</t>
  </si>
  <si>
    <t>Scientist + CEO- Berlin</t>
  </si>
  <si>
    <r>
      <t>G - Estimate the total travel cost for 1 person</t>
    </r>
    <r>
      <rPr>
        <b/>
        <sz val="11"/>
        <color theme="3" tint="0.499984740745262"/>
        <rFont val="Calibri"/>
        <family val="2"/>
      </rPr>
      <t xml:space="preserve"> respecting your organisation travel's policy</t>
    </r>
  </si>
  <si>
    <t>H- For each kind or travel, estimate the number of persons to travel</t>
  </si>
  <si>
    <t>F</t>
  </si>
  <si>
    <t>G</t>
  </si>
  <si>
    <t>H</t>
  </si>
  <si>
    <t>I</t>
  </si>
  <si>
    <t>I - In case of repetitive trip (monthly/ bi- monthly) with the same caracteristics, please include the number of such trips, else leave the cell with 1</t>
  </si>
  <si>
    <t>Other goods &amp; services</t>
  </si>
  <si>
    <t>J - Describe the goods or services to be purchased and its purpose. Please remember that only purchases DIRECTLY linked to the project can be allocated</t>
  </si>
  <si>
    <r>
      <rPr>
        <b/>
        <sz val="11"/>
        <color theme="3" tint="0.499984740745262"/>
        <rFont val="Calibri"/>
        <family val="2"/>
      </rPr>
      <t>long term assets &amp; equipments are not eligible</t>
    </r>
    <r>
      <rPr>
        <sz val="11"/>
        <color theme="3" tint="0.499984740745262"/>
        <rFont val="Calibri"/>
        <family val="2"/>
      </rPr>
      <t xml:space="preserve"> (no computer, office quipment…)</t>
    </r>
  </si>
  <si>
    <t>L- Estimate the cost of each service/ product for 1 product</t>
  </si>
  <si>
    <t>J</t>
  </si>
  <si>
    <t>L</t>
  </si>
  <si>
    <t>M</t>
  </si>
  <si>
    <t>M -Estimate the number of purchases for the same product/service with the same price- this is the quantity purchased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</si>
</sst>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#,##0.0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2F5496"/>
      <name val="Calibri"/>
      <family val="2"/>
    </font>
    <font>
      <sz val="11"/>
      <color theme="1"/>
      <name val="Calibri"/>
      <family val="2"/>
    </font>
    <font>
      <sz val="16"/>
      <color rgb="FF2F5496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2F5496"/>
      <name val="Calibri"/>
      <family val="2"/>
    </font>
    <font>
      <sz val="8"/>
      <color rgb="FF000000"/>
      <name val="Calibri"/>
      <family val="2"/>
    </font>
    <font>
      <sz val="11"/>
      <color theme="3" tint="0.499984740745262"/>
      <name val="Calibri"/>
      <family val="2"/>
    </font>
    <font>
      <b/>
      <sz val="11"/>
      <color theme="3" tint="0.499984740745262"/>
      <name val="Calibri"/>
      <family val="2"/>
    </font>
    <font>
      <b/>
      <sz val="12"/>
      <color theme="3" tint="0.499984740745262"/>
      <name val="Calibri"/>
      <family val="2"/>
    </font>
    <font>
      <b/>
      <u/>
      <sz val="11"/>
      <color theme="3" tint="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/>
    <xf numFmtId="0" fontId="5" fillId="0" borderId="0" xfId="0" applyFont="1"/>
    <xf numFmtId="0" fontId="6" fillId="2" borderId="0" xfId="0" applyFont="1" applyFill="1"/>
    <xf numFmtId="164" fontId="6" fillId="2" borderId="8" xfId="0" applyNumberFormat="1" applyFont="1" applyFill="1" applyBorder="1"/>
    <xf numFmtId="9" fontId="7" fillId="3" borderId="0" xfId="1" applyFont="1" applyFill="1"/>
    <xf numFmtId="165" fontId="3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4" fontId="3" fillId="0" borderId="8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3" fillId="0" borderId="12" xfId="0" applyNumberFormat="1" applyFont="1" applyBorder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3" fillId="0" borderId="0" xfId="0" applyFont="1"/>
    <xf numFmtId="0" fontId="13" fillId="0" borderId="0" xfId="0" quotePrefix="1" applyFont="1" applyAlignment="1">
      <alignment horizontal="left" vertical="top" wrapText="1"/>
    </xf>
    <xf numFmtId="0" fontId="14" fillId="0" borderId="0" xfId="0" quotePrefix="1" applyFont="1" applyAlignment="1">
      <alignment horizontal="left" vertical="top" wrapText="1"/>
    </xf>
    <xf numFmtId="0" fontId="16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3" fillId="0" borderId="1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4" fillId="0" borderId="1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106680</xdr:rowOff>
    </xdr:from>
    <xdr:to>
      <xdr:col>0</xdr:col>
      <xdr:colOff>1996440</xdr:colOff>
      <xdr:row>61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B16B52FD-4524-B859-5E8A-2A059DFB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57</xdr:row>
      <xdr:rowOff>106680</xdr:rowOff>
    </xdr:from>
    <xdr:to>
      <xdr:col>0</xdr:col>
      <xdr:colOff>2171700</xdr:colOff>
      <xdr:row>59</xdr:row>
      <xdr:rowOff>158925</xdr:rowOff>
    </xdr:to>
    <xdr:pic>
      <xdr:nvPicPr>
        <xdr:cNvPr id="3" name="Picture 2" descr="Blue text on a white background&#10;&#10;Description automatically generated">
          <a:extLst>
            <a:ext uri="{FF2B5EF4-FFF2-40B4-BE49-F238E27FC236}">
              <a16:creationId xmlns:a16="http://schemas.microsoft.com/office/drawing/2014/main" id="{E073EDF7-C531-419F-85C0-BD645C6AC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2472428</xdr:colOff>
      <xdr:row>5</xdr:row>
      <xdr:rowOff>22860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4A65CE3-80B8-BB65-0648-9310DFC5E0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2388608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57</xdr:row>
      <xdr:rowOff>106680</xdr:rowOff>
    </xdr:from>
    <xdr:to>
      <xdr:col>0</xdr:col>
      <xdr:colOff>2171700</xdr:colOff>
      <xdr:row>59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D21A5951-62A2-41D8-9B46-B98BE8A8C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197864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2472428</xdr:colOff>
      <xdr:row>5</xdr:row>
      <xdr:rowOff>22860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2416F7-40D7-4BC8-97E2-C6C2A731BC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2388608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106680</xdr:rowOff>
    </xdr:from>
    <xdr:to>
      <xdr:col>0</xdr:col>
      <xdr:colOff>1996440</xdr:colOff>
      <xdr:row>60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77D1548F-5E7A-4F37-B818-533E0E272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0</xdr:col>
      <xdr:colOff>2188464</xdr:colOff>
      <xdr:row>4</xdr:row>
      <xdr:rowOff>99060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88C653-D46A-461E-AD75-3D11A77290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30480" y="0"/>
          <a:ext cx="2157984" cy="998220"/>
        </a:xfrm>
        <a:prstGeom prst="rect">
          <a:avLst/>
        </a:prstGeom>
      </xdr:spPr>
    </xdr:pic>
    <xdr:clientData/>
  </xdr:twoCellAnchor>
  <xdr:twoCellAnchor>
    <xdr:from>
      <xdr:col>3</xdr:col>
      <xdr:colOff>883920</xdr:colOff>
      <xdr:row>51</xdr:row>
      <xdr:rowOff>129540</xdr:rowOff>
    </xdr:from>
    <xdr:to>
      <xdr:col>5</xdr:col>
      <xdr:colOff>594360</xdr:colOff>
      <xdr:row>56</xdr:row>
      <xdr:rowOff>22860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404074-C7DE-6C96-E0CF-4E4A10190526}"/>
            </a:ext>
          </a:extLst>
        </xdr:cNvPr>
        <xdr:cNvSpPr txBox="1"/>
      </xdr:nvSpPr>
      <xdr:spPr>
        <a:xfrm>
          <a:off x="7124700" y="13281660"/>
          <a:ext cx="1676400" cy="807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kern="1200">
              <a:solidFill>
                <a:schemeClr val="tx2">
                  <a:lumMod val="50000"/>
                  <a:lumOff val="50000"/>
                </a:schemeClr>
              </a:solidFill>
            </a:rPr>
            <a:t>Please make sure your</a:t>
          </a:r>
          <a:r>
            <a:rPr lang="en-GB" sz="1100" b="1" kern="1200" baseline="0">
              <a:solidFill>
                <a:schemeClr val="tx2">
                  <a:lumMod val="50000"/>
                  <a:lumOff val="50000"/>
                </a:schemeClr>
              </a:solidFill>
            </a:rPr>
            <a:t> finance department's manager has accepted this budget</a:t>
          </a:r>
          <a:endParaRPr lang="en-GB" sz="1100" b="1" kern="1200">
            <a:solidFill>
              <a:schemeClr val="tx2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58</xdr:row>
      <xdr:rowOff>106680</xdr:rowOff>
    </xdr:from>
    <xdr:to>
      <xdr:col>0</xdr:col>
      <xdr:colOff>1996440</xdr:colOff>
      <xdr:row>60</xdr:row>
      <xdr:rowOff>158925</xdr:rowOff>
    </xdr:to>
    <xdr:pic>
      <xdr:nvPicPr>
        <xdr:cNvPr id="5" name="Picture 4" descr="Blue text on a white background&#10;&#10;Description automatically generated">
          <a:extLst>
            <a:ext uri="{FF2B5EF4-FFF2-40B4-BE49-F238E27FC236}">
              <a16:creationId xmlns:a16="http://schemas.microsoft.com/office/drawing/2014/main" id="{72D3AA14-65FF-4B95-B259-D9C1CC8CB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1234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0</xdr:col>
      <xdr:colOff>2188464</xdr:colOff>
      <xdr:row>4</xdr:row>
      <xdr:rowOff>99060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6653580-5A6E-4285-932D-BE0F3ABDF9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30480" y="0"/>
          <a:ext cx="2157984" cy="998220"/>
        </a:xfrm>
        <a:prstGeom prst="rect">
          <a:avLst/>
        </a:prstGeom>
      </xdr:spPr>
    </xdr:pic>
    <xdr:clientData/>
  </xdr:twoCellAnchor>
  <xdr:twoCellAnchor>
    <xdr:from>
      <xdr:col>3</xdr:col>
      <xdr:colOff>883920</xdr:colOff>
      <xdr:row>51</xdr:row>
      <xdr:rowOff>129540</xdr:rowOff>
    </xdr:from>
    <xdr:to>
      <xdr:col>5</xdr:col>
      <xdr:colOff>594360</xdr:colOff>
      <xdr:row>56</xdr:row>
      <xdr:rowOff>22860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7F351E4-DD58-4CE4-95FB-30AEA7AC4A07}"/>
            </a:ext>
          </a:extLst>
        </xdr:cNvPr>
        <xdr:cNvSpPr txBox="1"/>
      </xdr:nvSpPr>
      <xdr:spPr>
        <a:xfrm>
          <a:off x="7124700" y="13655040"/>
          <a:ext cx="1676400" cy="807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kern="1200">
              <a:solidFill>
                <a:schemeClr val="tx2">
                  <a:lumMod val="50000"/>
                  <a:lumOff val="50000"/>
                </a:schemeClr>
              </a:solidFill>
            </a:rPr>
            <a:t>Please make sure your</a:t>
          </a:r>
          <a:r>
            <a:rPr lang="en-GB" sz="1100" b="1" kern="1200" baseline="0">
              <a:solidFill>
                <a:schemeClr val="tx2">
                  <a:lumMod val="50000"/>
                  <a:lumOff val="50000"/>
                </a:schemeClr>
              </a:solidFill>
            </a:rPr>
            <a:t> finance department's manager has accepted this budget</a:t>
          </a:r>
          <a:endParaRPr lang="en-GB" sz="1100" b="1" kern="1200">
            <a:solidFill>
              <a:schemeClr val="tx2">
                <a:lumMod val="50000"/>
                <a:lumOff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8EE4D-4DF7-4202-B596-04F04A4B2AA9}">
  <dimension ref="A2:G61"/>
  <sheetViews>
    <sheetView workbookViewId="0">
      <selection activeCell="B32" sqref="B32"/>
    </sheetView>
  </sheetViews>
  <sheetFormatPr defaultColWidth="8.85546875" defaultRowHeight="14.45"/>
  <cols>
    <col min="1" max="1" width="49.42578125" style="3" customWidth="1"/>
    <col min="2" max="2" width="19.28515625" style="3" bestFit="1" customWidth="1"/>
    <col min="3" max="3" width="23" style="3" customWidth="1"/>
    <col min="4" max="4" width="13.7109375" style="3" customWidth="1"/>
    <col min="5" max="5" width="14.85546875" style="3" customWidth="1"/>
    <col min="6" max="6" width="15.7109375" style="3" customWidth="1"/>
    <col min="7" max="16384" width="8.85546875" style="3"/>
  </cols>
  <sheetData>
    <row r="2" spans="1:7" ht="21">
      <c r="A2" s="1" t="s">
        <v>0</v>
      </c>
      <c r="B2" s="1"/>
      <c r="C2" s="2"/>
      <c r="D2" s="2"/>
      <c r="E2" s="2"/>
      <c r="F2" s="2"/>
    </row>
    <row r="4" spans="1:7" ht="21">
      <c r="A4" s="1" t="s">
        <v>1</v>
      </c>
      <c r="B4" s="1"/>
      <c r="C4" s="2"/>
      <c r="D4" s="2"/>
      <c r="E4" s="2"/>
      <c r="F4" s="2"/>
    </row>
    <row r="7" spans="1:7">
      <c r="A7" s="29" t="s">
        <v>2</v>
      </c>
      <c r="B7" s="29"/>
    </row>
    <row r="8" spans="1:7">
      <c r="A8" s="29"/>
      <c r="B8" s="29"/>
    </row>
    <row r="9" spans="1:7">
      <c r="A9" s="29" t="s">
        <v>3</v>
      </c>
      <c r="B9" s="29"/>
    </row>
    <row r="10" spans="1:7">
      <c r="A10" s="4"/>
      <c r="B10" s="4"/>
    </row>
    <row r="11" spans="1:7" ht="29.1">
      <c r="A11" s="27" t="s">
        <v>4</v>
      </c>
      <c r="B11" s="27"/>
      <c r="C11" s="28"/>
      <c r="D11" s="28"/>
      <c r="E11" s="28"/>
      <c r="F11" s="28"/>
    </row>
    <row r="14" spans="1:7">
      <c r="A14" s="5" t="s">
        <v>5</v>
      </c>
      <c r="B14" s="5"/>
      <c r="C14" s="5"/>
      <c r="D14" s="5"/>
      <c r="E14" s="5"/>
      <c r="F14" s="6">
        <f>SUBTOTAL(9,F15:F50)</f>
        <v>4350</v>
      </c>
    </row>
    <row r="16" spans="1:7">
      <c r="A16" s="5" t="s">
        <v>6</v>
      </c>
      <c r="B16" s="5"/>
      <c r="C16" s="5" t="s">
        <v>7</v>
      </c>
      <c r="D16" s="7">
        <v>0.33</v>
      </c>
      <c r="E16" s="5" t="s">
        <v>8</v>
      </c>
      <c r="F16" s="6">
        <f>IF(D16&lt;0.25,(D16*F18),(F18*0.25))</f>
        <v>870</v>
      </c>
      <c r="G16" s="8"/>
    </row>
    <row r="18" spans="1:6">
      <c r="A18" s="5" t="s">
        <v>9</v>
      </c>
      <c r="B18" s="5"/>
      <c r="C18" s="5"/>
      <c r="D18" s="5"/>
      <c r="E18" s="5"/>
      <c r="F18" s="6">
        <f>SUBTOTAL(9,F20:F65)</f>
        <v>3480</v>
      </c>
    </row>
    <row r="20" spans="1:6">
      <c r="A20" s="5" t="s">
        <v>10</v>
      </c>
      <c r="B20" s="5"/>
      <c r="C20" s="5"/>
      <c r="D20" s="5"/>
      <c r="E20" s="5"/>
      <c r="F20" s="6">
        <f>SUBTOTAL(9,F22:F28)</f>
        <v>0</v>
      </c>
    </row>
    <row r="21" spans="1:6" ht="29.1">
      <c r="A21" s="9" t="s">
        <v>11</v>
      </c>
      <c r="B21" s="10"/>
      <c r="C21" s="10" t="s">
        <v>12</v>
      </c>
      <c r="D21" s="11" t="s">
        <v>13</v>
      </c>
      <c r="E21" s="11" t="s">
        <v>14</v>
      </c>
      <c r="F21" s="12" t="s">
        <v>15</v>
      </c>
    </row>
    <row r="22" spans="1:6">
      <c r="A22" s="13" t="s">
        <v>16</v>
      </c>
      <c r="B22" s="14"/>
      <c r="C22" s="14"/>
      <c r="D22" s="15"/>
      <c r="E22" s="15"/>
      <c r="F22" s="16">
        <f t="shared" ref="F22:F28" si="0">+D22*E22</f>
        <v>0</v>
      </c>
    </row>
    <row r="23" spans="1:6">
      <c r="A23" s="17" t="s">
        <v>17</v>
      </c>
      <c r="B23" s="18"/>
      <c r="C23" s="18"/>
      <c r="D23" s="19"/>
      <c r="E23" s="19"/>
      <c r="F23" s="20">
        <f t="shared" si="0"/>
        <v>0</v>
      </c>
    </row>
    <row r="24" spans="1:6">
      <c r="A24" s="17" t="s">
        <v>18</v>
      </c>
      <c r="B24" s="18"/>
      <c r="C24" s="18"/>
      <c r="D24" s="19"/>
      <c r="E24" s="19"/>
      <c r="F24" s="20">
        <f t="shared" si="0"/>
        <v>0</v>
      </c>
    </row>
    <row r="25" spans="1:6">
      <c r="A25" s="17"/>
      <c r="B25" s="18"/>
      <c r="C25" s="18"/>
      <c r="D25" s="19"/>
      <c r="E25" s="19"/>
      <c r="F25" s="20">
        <f t="shared" si="0"/>
        <v>0</v>
      </c>
    </row>
    <row r="26" spans="1:6">
      <c r="A26" s="17"/>
      <c r="B26" s="18"/>
      <c r="C26" s="18"/>
      <c r="D26" s="19"/>
      <c r="E26" s="19"/>
      <c r="F26" s="20">
        <f t="shared" si="0"/>
        <v>0</v>
      </c>
    </row>
    <row r="27" spans="1:6">
      <c r="A27" s="17"/>
      <c r="B27" s="18"/>
      <c r="C27" s="18"/>
      <c r="D27" s="19"/>
      <c r="E27" s="19"/>
      <c r="F27" s="20">
        <f t="shared" si="0"/>
        <v>0</v>
      </c>
    </row>
    <row r="28" spans="1:6">
      <c r="A28" s="21"/>
      <c r="B28" s="22"/>
      <c r="C28" s="22"/>
      <c r="D28" s="23"/>
      <c r="E28" s="23"/>
      <c r="F28" s="24">
        <f t="shared" si="0"/>
        <v>0</v>
      </c>
    </row>
    <row r="30" spans="1:6">
      <c r="A30" s="5" t="s">
        <v>19</v>
      </c>
      <c r="B30" s="5"/>
      <c r="C30" s="5"/>
      <c r="D30" s="5"/>
      <c r="E30" s="5"/>
      <c r="F30" s="6">
        <f>SUBTOTAL(9,F32:F38)</f>
        <v>2490</v>
      </c>
    </row>
    <row r="31" spans="1:6" ht="29.1">
      <c r="A31" s="9" t="s">
        <v>20</v>
      </c>
      <c r="B31" s="10" t="s">
        <v>21</v>
      </c>
      <c r="C31" s="10" t="s">
        <v>22</v>
      </c>
      <c r="D31" s="11" t="s">
        <v>23</v>
      </c>
      <c r="E31" s="11" t="s">
        <v>24</v>
      </c>
      <c r="F31" s="12" t="s">
        <v>25</v>
      </c>
    </row>
    <row r="32" spans="1:6">
      <c r="A32" s="13" t="s">
        <v>26</v>
      </c>
      <c r="B32" s="14" t="s">
        <v>27</v>
      </c>
      <c r="C32" s="14" t="s">
        <v>28</v>
      </c>
      <c r="D32" s="15">
        <v>400</v>
      </c>
      <c r="E32" s="15">
        <v>6</v>
      </c>
      <c r="F32" s="16">
        <f t="shared" ref="F32:F38" si="1">+D32*E32</f>
        <v>2400</v>
      </c>
    </row>
    <row r="33" spans="1:6">
      <c r="A33" s="17" t="s">
        <v>29</v>
      </c>
      <c r="B33" s="18"/>
      <c r="C33" s="18" t="s">
        <v>30</v>
      </c>
      <c r="D33" s="19">
        <v>90</v>
      </c>
      <c r="E33" s="19">
        <v>1</v>
      </c>
      <c r="F33" s="20">
        <f t="shared" si="1"/>
        <v>90</v>
      </c>
    </row>
    <row r="34" spans="1:6">
      <c r="A34" s="17"/>
      <c r="B34" s="18"/>
      <c r="C34" s="18"/>
      <c r="D34" s="19"/>
      <c r="E34" s="19"/>
      <c r="F34" s="20">
        <f t="shared" si="1"/>
        <v>0</v>
      </c>
    </row>
    <row r="35" spans="1:6">
      <c r="A35" s="17"/>
      <c r="B35" s="18"/>
      <c r="C35" s="18"/>
      <c r="D35" s="19"/>
      <c r="E35" s="19"/>
      <c r="F35" s="20">
        <f t="shared" si="1"/>
        <v>0</v>
      </c>
    </row>
    <row r="36" spans="1:6">
      <c r="A36" s="17"/>
      <c r="B36" s="18"/>
      <c r="C36" s="18"/>
      <c r="D36" s="19"/>
      <c r="E36" s="19"/>
      <c r="F36" s="20">
        <f t="shared" si="1"/>
        <v>0</v>
      </c>
    </row>
    <row r="37" spans="1:6">
      <c r="A37" s="17"/>
      <c r="B37" s="18"/>
      <c r="C37" s="18"/>
      <c r="D37" s="19"/>
      <c r="E37" s="19"/>
      <c r="F37" s="20">
        <f t="shared" si="1"/>
        <v>0</v>
      </c>
    </row>
    <row r="38" spans="1:6">
      <c r="A38" s="21"/>
      <c r="B38" s="22"/>
      <c r="C38" s="22"/>
      <c r="D38" s="23"/>
      <c r="E38" s="23"/>
      <c r="F38" s="24">
        <f t="shared" si="1"/>
        <v>0</v>
      </c>
    </row>
    <row r="40" spans="1:6">
      <c r="A40" s="5" t="s">
        <v>31</v>
      </c>
      <c r="B40" s="5"/>
      <c r="C40" s="5"/>
      <c r="D40" s="5"/>
      <c r="E40" s="5"/>
      <c r="F40" s="6">
        <f>SUBTOTAL(9,F42:F48)</f>
        <v>990</v>
      </c>
    </row>
    <row r="41" spans="1:6" ht="29.1">
      <c r="A41" s="9" t="s">
        <v>32</v>
      </c>
      <c r="B41" s="10"/>
      <c r="C41" s="10" t="s">
        <v>33</v>
      </c>
      <c r="D41" s="11" t="s">
        <v>34</v>
      </c>
      <c r="E41" s="11" t="s">
        <v>35</v>
      </c>
      <c r="F41" s="12" t="s">
        <v>25</v>
      </c>
    </row>
    <row r="42" spans="1:6">
      <c r="A42" s="13" t="s">
        <v>36</v>
      </c>
      <c r="B42" s="14"/>
      <c r="C42" s="14" t="s">
        <v>37</v>
      </c>
      <c r="D42" s="15">
        <v>15</v>
      </c>
      <c r="E42" s="15">
        <v>60</v>
      </c>
      <c r="F42" s="16">
        <f t="shared" ref="F42:F48" si="2">+D42*E42</f>
        <v>900</v>
      </c>
    </row>
    <row r="43" spans="1:6">
      <c r="A43" s="17" t="s">
        <v>29</v>
      </c>
      <c r="B43" s="18"/>
      <c r="C43" s="18" t="s">
        <v>30</v>
      </c>
      <c r="D43" s="19">
        <v>90</v>
      </c>
      <c r="E43" s="19">
        <v>1</v>
      </c>
      <c r="F43" s="20">
        <f t="shared" si="2"/>
        <v>90</v>
      </c>
    </row>
    <row r="44" spans="1:6">
      <c r="A44" s="17"/>
      <c r="B44" s="18"/>
      <c r="C44" s="18"/>
      <c r="D44" s="19"/>
      <c r="E44" s="19"/>
      <c r="F44" s="20">
        <f t="shared" si="2"/>
        <v>0</v>
      </c>
    </row>
    <row r="45" spans="1:6">
      <c r="A45" s="17"/>
      <c r="B45" s="18"/>
      <c r="C45" s="18"/>
      <c r="D45" s="19"/>
      <c r="E45" s="19"/>
      <c r="F45" s="20">
        <f t="shared" si="2"/>
        <v>0</v>
      </c>
    </row>
    <row r="46" spans="1:6">
      <c r="A46" s="17"/>
      <c r="B46" s="18"/>
      <c r="C46" s="18"/>
      <c r="D46" s="19"/>
      <c r="E46" s="19"/>
      <c r="F46" s="20">
        <f t="shared" si="2"/>
        <v>0</v>
      </c>
    </row>
    <row r="47" spans="1:6">
      <c r="A47" s="17"/>
      <c r="B47" s="18"/>
      <c r="C47" s="18"/>
      <c r="D47" s="19"/>
      <c r="E47" s="19"/>
      <c r="F47" s="20">
        <f t="shared" si="2"/>
        <v>0</v>
      </c>
    </row>
    <row r="48" spans="1:6">
      <c r="A48" s="21"/>
      <c r="B48" s="22"/>
      <c r="C48" s="22"/>
      <c r="D48" s="23"/>
      <c r="E48" s="23"/>
      <c r="F48" s="24">
        <f t="shared" si="2"/>
        <v>0</v>
      </c>
    </row>
    <row r="50" spans="1:4">
      <c r="A50" s="25" t="s">
        <v>38</v>
      </c>
      <c r="B50" s="25"/>
    </row>
    <row r="52" spans="1:4">
      <c r="A52" s="26" t="s">
        <v>39</v>
      </c>
      <c r="B52" s="26"/>
      <c r="D52" s="26" t="s">
        <v>40</v>
      </c>
    </row>
    <row r="54" spans="1:4">
      <c r="A54" s="4" t="s">
        <v>41</v>
      </c>
      <c r="B54" s="4"/>
      <c r="D54" s="4" t="s">
        <v>41</v>
      </c>
    </row>
    <row r="55" spans="1:4">
      <c r="A55" s="4" t="s">
        <v>42</v>
      </c>
      <c r="B55" s="4"/>
      <c r="D55" s="4" t="s">
        <v>42</v>
      </c>
    </row>
    <row r="56" spans="1:4">
      <c r="A56" s="4" t="s">
        <v>43</v>
      </c>
      <c r="B56" s="4"/>
      <c r="D56" s="4" t="s">
        <v>43</v>
      </c>
    </row>
    <row r="61" spans="1:4">
      <c r="A61" s="30" t="s">
        <v>44</v>
      </c>
      <c r="B61" s="30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AEF13E-C665-4117-A505-FCCB11491F5A}">
          <x14:formula1>
            <xm:f>Sheet4!$C$7:$C$8</xm:f>
          </x14:formula1>
          <xm:sqref>B32:B38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B922-0422-4760-9427-2294E72153E0}">
  <dimension ref="A2:F59"/>
  <sheetViews>
    <sheetView tabSelected="1" topLeftCell="A47" workbookViewId="0">
      <selection activeCell="A16" sqref="A16:XFD16"/>
    </sheetView>
  </sheetViews>
  <sheetFormatPr defaultRowHeight="14.45"/>
  <cols>
    <col min="1" max="1" width="49.42578125" style="3" customWidth="1"/>
    <col min="2" max="2" width="18.5703125" style="3" customWidth="1"/>
    <col min="3" max="3" width="23" style="3" customWidth="1"/>
    <col min="4" max="4" width="13.7109375" style="3" customWidth="1"/>
    <col min="5" max="5" width="14.85546875" style="3" customWidth="1"/>
    <col min="6" max="6" width="15.7109375" style="3" customWidth="1"/>
  </cols>
  <sheetData>
    <row r="2" spans="1:6" ht="21">
      <c r="A2" s="1" t="s">
        <v>0</v>
      </c>
      <c r="B2" s="1"/>
      <c r="C2" s="2"/>
      <c r="D2" s="2"/>
      <c r="E2" s="2"/>
      <c r="F2" s="2"/>
    </row>
    <row r="4" spans="1:6" ht="21">
      <c r="A4" s="1" t="s">
        <v>45</v>
      </c>
      <c r="B4" s="1"/>
      <c r="C4" s="2"/>
      <c r="D4" s="2"/>
      <c r="E4" s="2"/>
      <c r="F4" s="2"/>
    </row>
    <row r="7" spans="1:6">
      <c r="A7" s="29" t="s">
        <v>2</v>
      </c>
      <c r="C7" s="29"/>
      <c r="D7" s="29"/>
    </row>
    <row r="8" spans="1:6">
      <c r="A8" s="29"/>
      <c r="C8" s="29"/>
      <c r="D8" s="29"/>
    </row>
    <row r="9" spans="1:6">
      <c r="A9" s="29" t="s">
        <v>3</v>
      </c>
      <c r="B9" s="29"/>
      <c r="C9" s="29"/>
      <c r="D9" s="29"/>
    </row>
    <row r="10" spans="1:6">
      <c r="A10" s="4"/>
      <c r="B10" s="29"/>
      <c r="C10" s="29"/>
      <c r="D10" s="29"/>
    </row>
    <row r="11" spans="1:6" ht="29.1">
      <c r="A11" s="27" t="s">
        <v>4</v>
      </c>
      <c r="B11" s="27"/>
      <c r="C11" s="28"/>
      <c r="D11" s="28"/>
      <c r="E11" s="28"/>
      <c r="F11" s="28"/>
    </row>
    <row r="14" spans="1:6">
      <c r="A14" s="5" t="s">
        <v>5</v>
      </c>
      <c r="B14" s="5"/>
      <c r="C14" s="5"/>
      <c r="D14" s="5"/>
      <c r="E14" s="5"/>
      <c r="F14" s="6">
        <f>SUBTOTAL(9,F15:F48)</f>
        <v>0</v>
      </c>
    </row>
    <row r="17" spans="1:6">
      <c r="A17" s="5" t="s">
        <v>9</v>
      </c>
      <c r="B17" s="5"/>
      <c r="C17" s="5"/>
      <c r="D17" s="5"/>
      <c r="E17" s="5"/>
      <c r="F17" s="6">
        <f>SUBTOTAL(9,F19:F63)</f>
        <v>0</v>
      </c>
    </row>
    <row r="19" spans="1:6">
      <c r="A19" s="5" t="s">
        <v>10</v>
      </c>
      <c r="B19" s="5"/>
      <c r="C19" s="5"/>
      <c r="D19" s="5"/>
      <c r="E19" s="5"/>
      <c r="F19" s="6">
        <f>SUBTOTAL(9,F21:F26)</f>
        <v>0</v>
      </c>
    </row>
    <row r="20" spans="1:6" ht="29.1">
      <c r="A20" s="9" t="s">
        <v>11</v>
      </c>
      <c r="B20" s="10" t="s">
        <v>21</v>
      </c>
      <c r="C20" s="10" t="s">
        <v>12</v>
      </c>
      <c r="D20" s="11" t="s">
        <v>13</v>
      </c>
      <c r="E20" s="11" t="s">
        <v>14</v>
      </c>
      <c r="F20" s="12" t="s">
        <v>15</v>
      </c>
    </row>
    <row r="21" spans="1:6">
      <c r="A21" s="13"/>
      <c r="B21" s="15"/>
      <c r="C21" s="14"/>
      <c r="D21" s="15"/>
      <c r="E21" s="15"/>
      <c r="F21" s="16">
        <f>+D21*E21</f>
        <v>0</v>
      </c>
    </row>
    <row r="22" spans="1:6">
      <c r="A22" s="17"/>
      <c r="B22" s="19"/>
      <c r="C22" s="18"/>
      <c r="D22" s="19"/>
      <c r="E22" s="19"/>
      <c r="F22" s="20">
        <f>+D22*E22</f>
        <v>0</v>
      </c>
    </row>
    <row r="23" spans="1:6">
      <c r="A23" s="17"/>
      <c r="B23" s="19"/>
      <c r="C23" s="18"/>
      <c r="D23" s="19"/>
      <c r="E23" s="19"/>
      <c r="F23" s="20">
        <f>+D23*E23</f>
        <v>0</v>
      </c>
    </row>
    <row r="24" spans="1:6">
      <c r="A24" s="17"/>
      <c r="B24" s="19"/>
      <c r="C24" s="18"/>
      <c r="D24" s="19"/>
      <c r="E24" s="19"/>
      <c r="F24" s="20">
        <f t="shared" ref="F24:F25" si="0">+D24*E24</f>
        <v>0</v>
      </c>
    </row>
    <row r="25" spans="1:6">
      <c r="A25" s="17"/>
      <c r="B25" s="19"/>
      <c r="C25" s="18"/>
      <c r="D25" s="19"/>
      <c r="E25" s="19"/>
      <c r="F25" s="20">
        <f t="shared" si="0"/>
        <v>0</v>
      </c>
    </row>
    <row r="26" spans="1:6">
      <c r="A26" s="21"/>
      <c r="B26" s="22"/>
      <c r="C26" s="22"/>
      <c r="D26" s="23"/>
      <c r="E26" s="23"/>
      <c r="F26" s="24">
        <f>+D26*E26</f>
        <v>0</v>
      </c>
    </row>
    <row r="28" spans="1:6">
      <c r="A28" s="5" t="s">
        <v>19</v>
      </c>
      <c r="B28" s="5"/>
      <c r="C28" s="5"/>
      <c r="D28" s="5"/>
      <c r="E28" s="5"/>
      <c r="F28" s="6">
        <f>SUBTOTAL(9,F30:F36)</f>
        <v>0</v>
      </c>
    </row>
    <row r="29" spans="1:6" ht="43.5">
      <c r="A29" s="9" t="s">
        <v>46</v>
      </c>
      <c r="B29" s="10" t="s">
        <v>47</v>
      </c>
      <c r="C29" s="11" t="s">
        <v>23</v>
      </c>
      <c r="D29" s="11" t="s">
        <v>48</v>
      </c>
      <c r="E29" s="11" t="s">
        <v>49</v>
      </c>
      <c r="F29" s="12" t="s">
        <v>25</v>
      </c>
    </row>
    <row r="30" spans="1:6">
      <c r="A30" s="13"/>
      <c r="B30" s="14"/>
      <c r="C30" s="15"/>
      <c r="D30" s="15"/>
      <c r="E30" s="15"/>
      <c r="F30" s="16">
        <f>+D30*E30*C30</f>
        <v>0</v>
      </c>
    </row>
    <row r="31" spans="1:6">
      <c r="A31" s="17"/>
      <c r="B31" s="18"/>
      <c r="C31" s="19"/>
      <c r="D31" s="19"/>
      <c r="E31" s="19"/>
      <c r="F31" s="20">
        <f>+D31*E31*C31</f>
        <v>0</v>
      </c>
    </row>
    <row r="32" spans="1:6">
      <c r="A32" s="17"/>
      <c r="B32" s="18"/>
      <c r="C32" s="19"/>
      <c r="D32" s="19"/>
      <c r="E32" s="19"/>
      <c r="F32" s="20">
        <f t="shared" ref="F32:F34" si="1">+D32*E32*C32</f>
        <v>0</v>
      </c>
    </row>
    <row r="33" spans="1:6">
      <c r="A33" s="17"/>
      <c r="B33" s="18"/>
      <c r="C33" s="19"/>
      <c r="D33" s="19"/>
      <c r="E33" s="19"/>
      <c r="F33" s="20">
        <f t="shared" si="1"/>
        <v>0</v>
      </c>
    </row>
    <row r="34" spans="1:6">
      <c r="A34" s="17"/>
      <c r="B34" s="18"/>
      <c r="C34" s="19"/>
      <c r="D34" s="19"/>
      <c r="E34" s="19"/>
      <c r="F34" s="20">
        <f t="shared" si="1"/>
        <v>0</v>
      </c>
    </row>
    <row r="35" spans="1:6">
      <c r="A35" s="17"/>
      <c r="B35" s="18"/>
      <c r="C35" s="19"/>
      <c r="D35" s="19"/>
      <c r="E35" s="19"/>
      <c r="F35" s="20">
        <f>+D35*E35</f>
        <v>0</v>
      </c>
    </row>
    <row r="36" spans="1:6">
      <c r="A36" s="21"/>
      <c r="B36" s="22"/>
      <c r="C36" s="22"/>
      <c r="D36" s="23"/>
      <c r="E36" s="23"/>
      <c r="F36" s="24">
        <f>+D36*E36</f>
        <v>0</v>
      </c>
    </row>
    <row r="38" spans="1:6">
      <c r="A38" s="5" t="s">
        <v>31</v>
      </c>
      <c r="B38" s="5"/>
      <c r="C38" s="5"/>
      <c r="D38" s="5"/>
      <c r="E38" s="5"/>
      <c r="F38" s="6">
        <f>SUBTOTAL(9,F40:F46)</f>
        <v>0</v>
      </c>
    </row>
    <row r="39" spans="1:6" ht="29.1">
      <c r="A39" s="9" t="s">
        <v>32</v>
      </c>
      <c r="B39" s="46" t="s">
        <v>33</v>
      </c>
      <c r="C39" s="47"/>
      <c r="D39" s="11" t="s">
        <v>34</v>
      </c>
      <c r="E39" s="11" t="s">
        <v>35</v>
      </c>
      <c r="F39" s="12" t="s">
        <v>25</v>
      </c>
    </row>
    <row r="40" spans="1:6">
      <c r="A40" s="13"/>
      <c r="B40" s="48"/>
      <c r="C40" s="49"/>
      <c r="D40" s="15"/>
      <c r="E40" s="15"/>
      <c r="F40" s="16">
        <f>+D40*E40</f>
        <v>0</v>
      </c>
    </row>
    <row r="41" spans="1:6">
      <c r="A41" s="17"/>
      <c r="B41" s="42"/>
      <c r="C41" s="43"/>
      <c r="D41" s="19"/>
      <c r="E41" s="19"/>
      <c r="F41" s="20">
        <f>+D41*E41</f>
        <v>0</v>
      </c>
    </row>
    <row r="42" spans="1:6">
      <c r="A42" s="17"/>
      <c r="B42" s="42"/>
      <c r="C42" s="43"/>
      <c r="D42" s="19"/>
      <c r="E42" s="19"/>
      <c r="F42" s="20">
        <f>+D42*E42</f>
        <v>0</v>
      </c>
    </row>
    <row r="43" spans="1:6">
      <c r="A43" s="17"/>
      <c r="B43" s="42"/>
      <c r="C43" s="43"/>
      <c r="D43" s="19"/>
      <c r="E43" s="19"/>
      <c r="F43" s="20">
        <v>0</v>
      </c>
    </row>
    <row r="44" spans="1:6">
      <c r="A44" s="17"/>
      <c r="B44" s="42"/>
      <c r="C44" s="43"/>
      <c r="D44" s="19"/>
      <c r="E44" s="19"/>
      <c r="F44" s="20">
        <f>+D44*E44</f>
        <v>0</v>
      </c>
    </row>
    <row r="45" spans="1:6">
      <c r="A45" s="17"/>
      <c r="B45" s="42"/>
      <c r="C45" s="43"/>
      <c r="D45" s="19"/>
      <c r="E45" s="19"/>
      <c r="F45" s="20">
        <f>+D45*E45</f>
        <v>0</v>
      </c>
    </row>
    <row r="46" spans="1:6">
      <c r="A46" s="21"/>
      <c r="B46" s="44"/>
      <c r="C46" s="45"/>
      <c r="D46" s="23"/>
      <c r="E46" s="23"/>
      <c r="F46" s="24">
        <f>+D46*E46</f>
        <v>0</v>
      </c>
    </row>
    <row r="48" spans="1:6">
      <c r="A48" s="25" t="s">
        <v>38</v>
      </c>
      <c r="B48" s="25"/>
    </row>
    <row r="50" spans="1:4">
      <c r="A50" s="26" t="s">
        <v>39</v>
      </c>
      <c r="B50" s="26"/>
      <c r="D50" s="26" t="s">
        <v>40</v>
      </c>
    </row>
    <row r="52" spans="1:4">
      <c r="A52" s="4" t="s">
        <v>41</v>
      </c>
      <c r="B52" s="4"/>
      <c r="D52" s="4" t="s">
        <v>41</v>
      </c>
    </row>
    <row r="53" spans="1:4">
      <c r="A53" s="4" t="s">
        <v>42</v>
      </c>
      <c r="B53" s="4"/>
      <c r="D53" s="4" t="s">
        <v>42</v>
      </c>
    </row>
    <row r="54" spans="1:4">
      <c r="A54" s="4" t="s">
        <v>43</v>
      </c>
      <c r="B54" s="4"/>
      <c r="D54" s="4" t="s">
        <v>43</v>
      </c>
    </row>
    <row r="59" spans="1:4">
      <c r="A59" s="30" t="s">
        <v>44</v>
      </c>
      <c r="B59" s="30"/>
    </row>
  </sheetData>
  <mergeCells count="8">
    <mergeCell ref="B45:C45"/>
    <mergeCell ref="B46:C46"/>
    <mergeCell ref="B39:C39"/>
    <mergeCell ref="B40:C40"/>
    <mergeCell ref="B41:C41"/>
    <mergeCell ref="B42:C42"/>
    <mergeCell ref="B43:C4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F58B-819D-48B4-BC81-F08B9811B356}">
  <dimension ref="A2:H60"/>
  <sheetViews>
    <sheetView topLeftCell="A44" workbookViewId="0">
      <selection activeCell="B8" sqref="B8"/>
    </sheetView>
  </sheetViews>
  <sheetFormatPr defaultColWidth="8.85546875" defaultRowHeight="14.45"/>
  <cols>
    <col min="1" max="1" width="49.42578125" style="3" customWidth="1"/>
    <col min="2" max="2" width="18.5703125" style="3" customWidth="1"/>
    <col min="3" max="3" width="23" style="3" customWidth="1"/>
    <col min="4" max="4" width="13.7109375" style="3" customWidth="1"/>
    <col min="5" max="5" width="14.85546875" style="3" customWidth="1"/>
    <col min="6" max="6" width="15.7109375" style="3" customWidth="1"/>
    <col min="7" max="7" width="3.28515625" style="3" customWidth="1"/>
    <col min="8" max="8" width="76.5703125" style="34" customWidth="1"/>
    <col min="9" max="16384" width="8.85546875" style="3"/>
  </cols>
  <sheetData>
    <row r="2" spans="1:8" ht="21">
      <c r="A2" s="1" t="s">
        <v>0</v>
      </c>
      <c r="B2" s="1"/>
      <c r="C2" s="2"/>
      <c r="D2" s="2"/>
      <c r="E2" s="2"/>
      <c r="F2" s="2"/>
    </row>
    <row r="4" spans="1:8" ht="21">
      <c r="A4" s="1" t="s">
        <v>45</v>
      </c>
      <c r="B4" s="1"/>
      <c r="C4" s="2"/>
      <c r="D4" s="2"/>
      <c r="E4" s="2"/>
      <c r="F4" s="2"/>
    </row>
    <row r="7" spans="1:8">
      <c r="A7" s="29" t="s">
        <v>2</v>
      </c>
      <c r="B7" s="40" t="s">
        <v>50</v>
      </c>
      <c r="C7" s="29"/>
      <c r="D7" s="29"/>
    </row>
    <row r="8" spans="1:8">
      <c r="A8" s="29"/>
      <c r="B8" s="29"/>
      <c r="C8" s="29"/>
      <c r="D8" s="29"/>
    </row>
    <row r="9" spans="1:8">
      <c r="A9" s="29" t="s">
        <v>3</v>
      </c>
      <c r="B9" s="29"/>
      <c r="C9" s="29"/>
      <c r="D9" s="29"/>
    </row>
    <row r="10" spans="1:8">
      <c r="A10" s="4"/>
      <c r="B10" s="29"/>
      <c r="C10" s="29"/>
      <c r="D10" s="29"/>
    </row>
    <row r="11" spans="1:8" ht="68.25" customHeight="1">
      <c r="A11" s="27" t="s">
        <v>4</v>
      </c>
      <c r="B11" s="27"/>
      <c r="C11" s="28"/>
      <c r="D11" s="28"/>
      <c r="E11" s="28"/>
      <c r="F11" s="28"/>
    </row>
    <row r="14" spans="1:8">
      <c r="A14" s="5" t="s">
        <v>5</v>
      </c>
      <c r="B14" s="5"/>
      <c r="C14" s="5"/>
      <c r="D14" s="5"/>
      <c r="E14" s="5"/>
      <c r="F14" s="6">
        <f>SUBTOTAL(9,F15:F49)</f>
        <v>2990</v>
      </c>
      <c r="H14" s="41" t="s">
        <v>51</v>
      </c>
    </row>
    <row r="16" spans="1:8">
      <c r="A16" s="5" t="s">
        <v>6</v>
      </c>
      <c r="B16" s="5"/>
      <c r="C16" s="5" t="s">
        <v>7</v>
      </c>
      <c r="D16" s="7"/>
      <c r="E16" s="5" t="s">
        <v>8</v>
      </c>
      <c r="F16" s="6">
        <f>IF(D16&lt;0.25,(D16*F18),(F18*0.25))</f>
        <v>0</v>
      </c>
      <c r="H16" s="34" t="s">
        <v>52</v>
      </c>
    </row>
    <row r="17" spans="1:8">
      <c r="H17" s="34" t="s">
        <v>53</v>
      </c>
    </row>
    <row r="18" spans="1:8">
      <c r="A18" s="5" t="s">
        <v>9</v>
      </c>
      <c r="B18" s="5"/>
      <c r="C18" s="5"/>
      <c r="D18" s="5"/>
      <c r="E18" s="5"/>
      <c r="F18" s="6">
        <f>SUBTOTAL(9,F20:F64)</f>
        <v>2990</v>
      </c>
    </row>
    <row r="20" spans="1:8">
      <c r="A20" s="5" t="s">
        <v>10</v>
      </c>
      <c r="B20" s="5"/>
      <c r="C20" s="5"/>
      <c r="D20" s="5"/>
      <c r="E20" s="5"/>
      <c r="F20" s="6">
        <f>SUBTOTAL(9,F22:F27)</f>
        <v>0</v>
      </c>
    </row>
    <row r="21" spans="1:8" ht="29.1">
      <c r="A21" s="9" t="s">
        <v>11</v>
      </c>
      <c r="B21" s="10" t="s">
        <v>21</v>
      </c>
      <c r="C21" s="10" t="s">
        <v>12</v>
      </c>
      <c r="D21" s="11" t="s">
        <v>13</v>
      </c>
      <c r="E21" s="11" t="s">
        <v>14</v>
      </c>
      <c r="F21" s="12" t="s">
        <v>15</v>
      </c>
      <c r="H21" s="37" t="s">
        <v>10</v>
      </c>
    </row>
    <row r="22" spans="1:8" ht="29.1">
      <c r="A22" s="13" t="s">
        <v>54</v>
      </c>
      <c r="B22" s="15" t="s">
        <v>55</v>
      </c>
      <c r="C22" s="14"/>
      <c r="D22" s="15"/>
      <c r="E22" s="15"/>
      <c r="F22" s="16">
        <f>+D22*E22</f>
        <v>0</v>
      </c>
      <c r="H22" s="35" t="s">
        <v>56</v>
      </c>
    </row>
    <row r="23" spans="1:8" ht="29.1">
      <c r="A23" s="17" t="s">
        <v>17</v>
      </c>
      <c r="B23" s="19" t="s">
        <v>27</v>
      </c>
      <c r="C23" s="18"/>
      <c r="D23" s="19"/>
      <c r="E23" s="19"/>
      <c r="F23" s="20">
        <f>+D23*E23</f>
        <v>0</v>
      </c>
      <c r="H23" s="35" t="s">
        <v>57</v>
      </c>
    </row>
    <row r="24" spans="1:8">
      <c r="A24" s="17" t="s">
        <v>18</v>
      </c>
      <c r="B24" s="18"/>
      <c r="C24" s="18"/>
      <c r="D24" s="19"/>
      <c r="E24" s="19"/>
      <c r="F24" s="20">
        <f>+D24*E24</f>
        <v>0</v>
      </c>
      <c r="H24" s="35" t="s">
        <v>58</v>
      </c>
    </row>
    <row r="25" spans="1:8" ht="48" customHeight="1">
      <c r="A25" s="31" t="s">
        <v>59</v>
      </c>
      <c r="B25" s="32" t="s">
        <v>60</v>
      </c>
      <c r="C25" s="32" t="s">
        <v>61</v>
      </c>
      <c r="D25" s="33" t="s">
        <v>62</v>
      </c>
      <c r="E25" s="33" t="s">
        <v>63</v>
      </c>
      <c r="F25" s="20">
        <v>0</v>
      </c>
      <c r="H25" s="35" t="s">
        <v>64</v>
      </c>
    </row>
    <row r="26" spans="1:8" ht="72.599999999999994">
      <c r="A26" s="17"/>
      <c r="B26" s="18"/>
      <c r="C26" s="18"/>
      <c r="D26" s="19"/>
      <c r="E26" s="19"/>
      <c r="F26" s="20">
        <f>+D26*E26</f>
        <v>0</v>
      </c>
      <c r="H26" s="35" t="s">
        <v>65</v>
      </c>
    </row>
    <row r="27" spans="1:8" ht="29.1">
      <c r="A27" s="21"/>
      <c r="B27" s="22"/>
      <c r="C27" s="22"/>
      <c r="D27" s="23"/>
      <c r="E27" s="23"/>
      <c r="F27" s="24">
        <f>+D27*E27</f>
        <v>0</v>
      </c>
      <c r="H27" s="36" t="s">
        <v>66</v>
      </c>
    </row>
    <row r="29" spans="1:8">
      <c r="A29" s="5" t="s">
        <v>19</v>
      </c>
      <c r="B29" s="5"/>
      <c r="C29" s="5"/>
      <c r="D29" s="5"/>
      <c r="E29" s="5"/>
      <c r="F29" s="6">
        <f>SUBTOTAL(9,F31:F37)</f>
        <v>2000</v>
      </c>
    </row>
    <row r="30" spans="1:8" ht="43.5">
      <c r="A30" s="9" t="s">
        <v>46</v>
      </c>
      <c r="B30" s="10" t="s">
        <v>47</v>
      </c>
      <c r="C30" s="11" t="s">
        <v>23</v>
      </c>
      <c r="D30" s="11" t="s">
        <v>48</v>
      </c>
      <c r="E30" s="11" t="s">
        <v>49</v>
      </c>
      <c r="F30" s="12" t="s">
        <v>25</v>
      </c>
      <c r="H30" s="37" t="s">
        <v>67</v>
      </c>
    </row>
    <row r="31" spans="1:8" ht="29.1">
      <c r="A31" s="13" t="s">
        <v>68</v>
      </c>
      <c r="B31" s="14" t="s">
        <v>69</v>
      </c>
      <c r="C31" s="15">
        <v>400</v>
      </c>
      <c r="D31" s="15">
        <v>1</v>
      </c>
      <c r="E31" s="15">
        <v>2</v>
      </c>
      <c r="F31" s="16">
        <f>+D31*E31*C31</f>
        <v>800</v>
      </c>
      <c r="H31" s="35" t="s">
        <v>70</v>
      </c>
    </row>
    <row r="32" spans="1:8">
      <c r="A32" s="17" t="s">
        <v>71</v>
      </c>
      <c r="B32" s="18" t="s">
        <v>72</v>
      </c>
      <c r="C32" s="19">
        <v>600</v>
      </c>
      <c r="D32" s="19">
        <v>2</v>
      </c>
      <c r="E32" s="19">
        <v>1</v>
      </c>
      <c r="F32" s="20">
        <f>+D32*E32*C32</f>
        <v>1200</v>
      </c>
      <c r="H32" s="35" t="s">
        <v>73</v>
      </c>
    </row>
    <row r="33" spans="1:8">
      <c r="A33" s="17"/>
      <c r="B33" s="18"/>
      <c r="C33" s="18"/>
      <c r="D33" s="19"/>
      <c r="E33" s="19"/>
      <c r="F33" s="20">
        <f>+D33*E33</f>
        <v>0</v>
      </c>
      <c r="H33" s="35" t="s">
        <v>74</v>
      </c>
    </row>
    <row r="34" spans="1:8" ht="29.1">
      <c r="A34" s="31" t="s">
        <v>75</v>
      </c>
      <c r="B34" s="32" t="s">
        <v>75</v>
      </c>
      <c r="C34" s="32" t="s">
        <v>76</v>
      </c>
      <c r="D34" s="33" t="s">
        <v>77</v>
      </c>
      <c r="E34" s="33" t="s">
        <v>78</v>
      </c>
      <c r="F34" s="20">
        <v>0</v>
      </c>
      <c r="H34" s="35" t="s">
        <v>79</v>
      </c>
    </row>
    <row r="35" spans="1:8">
      <c r="A35" s="17"/>
      <c r="B35" s="18"/>
      <c r="C35" s="18"/>
      <c r="D35" s="19"/>
      <c r="E35" s="19"/>
      <c r="F35" s="20">
        <f>+D35*E35</f>
        <v>0</v>
      </c>
    </row>
    <row r="36" spans="1:8">
      <c r="A36" s="17"/>
      <c r="B36" s="18"/>
      <c r="C36" s="18"/>
      <c r="D36" s="19"/>
      <c r="E36" s="19"/>
      <c r="F36" s="20">
        <f>+D36*E36</f>
        <v>0</v>
      </c>
    </row>
    <row r="37" spans="1:8">
      <c r="A37" s="21"/>
      <c r="B37" s="22"/>
      <c r="C37" s="22"/>
      <c r="D37" s="23"/>
      <c r="E37" s="23"/>
      <c r="F37" s="24">
        <f>+D37*E37</f>
        <v>0</v>
      </c>
    </row>
    <row r="39" spans="1:8">
      <c r="A39" s="5" t="s">
        <v>31</v>
      </c>
      <c r="B39" s="5"/>
      <c r="C39" s="5"/>
      <c r="D39" s="5"/>
      <c r="E39" s="5"/>
      <c r="F39" s="6">
        <f>SUBTOTAL(9,F41:F47)</f>
        <v>990</v>
      </c>
    </row>
    <row r="40" spans="1:8" ht="29.1">
      <c r="A40" s="9" t="s">
        <v>32</v>
      </c>
      <c r="B40" s="46" t="s">
        <v>33</v>
      </c>
      <c r="C40" s="47"/>
      <c r="D40" s="11" t="s">
        <v>34</v>
      </c>
      <c r="E40" s="11" t="s">
        <v>35</v>
      </c>
      <c r="F40" s="12" t="s">
        <v>25</v>
      </c>
      <c r="H40" s="37" t="s">
        <v>80</v>
      </c>
    </row>
    <row r="41" spans="1:8" ht="29.1">
      <c r="A41" s="13" t="s">
        <v>36</v>
      </c>
      <c r="B41" s="48" t="s">
        <v>37</v>
      </c>
      <c r="C41" s="49"/>
      <c r="D41" s="15">
        <v>15</v>
      </c>
      <c r="E41" s="15">
        <v>60</v>
      </c>
      <c r="F41" s="16">
        <f>+D41*E41</f>
        <v>900</v>
      </c>
      <c r="H41" s="35" t="s">
        <v>81</v>
      </c>
    </row>
    <row r="42" spans="1:8">
      <c r="A42" s="17" t="s">
        <v>29</v>
      </c>
      <c r="B42" s="42" t="s">
        <v>30</v>
      </c>
      <c r="C42" s="43"/>
      <c r="D42" s="19">
        <v>90</v>
      </c>
      <c r="E42" s="19">
        <v>1</v>
      </c>
      <c r="F42" s="20">
        <f>+D42*E42</f>
        <v>90</v>
      </c>
      <c r="H42" s="35" t="s">
        <v>82</v>
      </c>
    </row>
    <row r="43" spans="1:8">
      <c r="A43" s="17"/>
      <c r="B43" s="42"/>
      <c r="C43" s="43"/>
      <c r="D43" s="19"/>
      <c r="E43" s="19"/>
      <c r="F43" s="20">
        <f>+D43*E43</f>
        <v>0</v>
      </c>
      <c r="H43" s="35" t="s">
        <v>83</v>
      </c>
    </row>
    <row r="44" spans="1:8" ht="29.1">
      <c r="A44" s="38" t="s">
        <v>84</v>
      </c>
      <c r="B44" s="50" t="s">
        <v>84</v>
      </c>
      <c r="C44" s="51"/>
      <c r="D44" s="39" t="s">
        <v>85</v>
      </c>
      <c r="E44" s="39" t="s">
        <v>86</v>
      </c>
      <c r="F44" s="20">
        <v>0</v>
      </c>
      <c r="H44" s="35" t="s">
        <v>87</v>
      </c>
    </row>
    <row r="45" spans="1:8">
      <c r="A45" s="17"/>
      <c r="B45" s="42"/>
      <c r="C45" s="43"/>
      <c r="D45" s="19"/>
      <c r="E45" s="19"/>
      <c r="F45" s="20">
        <f>+D45*E45</f>
        <v>0</v>
      </c>
    </row>
    <row r="46" spans="1:8">
      <c r="A46" s="17"/>
      <c r="B46" s="42"/>
      <c r="C46" s="43"/>
      <c r="D46" s="19"/>
      <c r="E46" s="19"/>
      <c r="F46" s="20">
        <f>+D46*E46</f>
        <v>0</v>
      </c>
    </row>
    <row r="47" spans="1:8">
      <c r="A47" s="21"/>
      <c r="B47" s="44"/>
      <c r="C47" s="45"/>
      <c r="D47" s="23"/>
      <c r="E47" s="23"/>
      <c r="F47" s="24">
        <f>+D47*E47</f>
        <v>0</v>
      </c>
    </row>
    <row r="49" spans="1:4">
      <c r="A49" s="25" t="s">
        <v>38</v>
      </c>
      <c r="B49" s="25"/>
    </row>
    <row r="51" spans="1:4">
      <c r="A51" s="26" t="s">
        <v>39</v>
      </c>
      <c r="B51" s="26"/>
      <c r="D51" s="26" t="s">
        <v>40</v>
      </c>
    </row>
    <row r="53" spans="1:4">
      <c r="A53" s="4" t="s">
        <v>41</v>
      </c>
      <c r="B53" s="4"/>
      <c r="D53" s="4" t="s">
        <v>41</v>
      </c>
    </row>
    <row r="54" spans="1:4">
      <c r="A54" s="4" t="s">
        <v>42</v>
      </c>
      <c r="B54" s="4"/>
      <c r="D54" s="4" t="s">
        <v>42</v>
      </c>
    </row>
    <row r="55" spans="1:4">
      <c r="A55" s="4" t="s">
        <v>43</v>
      </c>
      <c r="B55" s="4"/>
      <c r="D55" s="4" t="s">
        <v>43</v>
      </c>
    </row>
    <row r="60" spans="1:4">
      <c r="A60" s="30" t="s">
        <v>44</v>
      </c>
      <c r="B60" s="30"/>
    </row>
  </sheetData>
  <sheetProtection sheet="1" objects="1" scenarios="1"/>
  <mergeCells count="8">
    <mergeCell ref="B46:C46"/>
    <mergeCell ref="B47:C47"/>
    <mergeCell ref="B40:C40"/>
    <mergeCell ref="B41:C41"/>
    <mergeCell ref="B42:C42"/>
    <mergeCell ref="B43:C43"/>
    <mergeCell ref="B44:C44"/>
    <mergeCell ref="B45:C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50463-CAD3-4166-9477-CC0886F7233C}">
  <dimension ref="C7:C8"/>
  <sheetViews>
    <sheetView workbookViewId="0">
      <selection activeCell="C9" sqref="C9"/>
    </sheetView>
  </sheetViews>
  <sheetFormatPr defaultRowHeight="14.45"/>
  <sheetData>
    <row r="7" spans="3:3">
      <c r="C7" t="s">
        <v>27</v>
      </c>
    </row>
    <row r="8" spans="3:3">
      <c r="C8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A1F712680A04A8B246E9A10D743CC" ma:contentTypeVersion="14" ma:contentTypeDescription="Crée un document." ma:contentTypeScope="" ma:versionID="00eca436522819ec16eedc10d10622d3">
  <xsd:schema xmlns:xsd="http://www.w3.org/2001/XMLSchema" xmlns:xs="http://www.w3.org/2001/XMLSchema" xmlns:p="http://schemas.microsoft.com/office/2006/metadata/properties" xmlns:ns2="f5da99a4-39c7-4b66-b282-f03d71f03843" xmlns:ns3="02de1aa4-7064-491a-8bfd-fb87df0acdab" targetNamespace="http://schemas.microsoft.com/office/2006/metadata/properties" ma:root="true" ma:fieldsID="9744393fd27eb76c7bcf42a3e4cb3c89" ns2:_="" ns3:_="">
    <xsd:import namespace="f5da99a4-39c7-4b66-b282-f03d71f03843"/>
    <xsd:import namespace="02de1aa4-7064-491a-8bfd-fb87df0acd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a99a4-39c7-4b66-b282-f03d71f03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9748fa32-2c86-4eb4-8a30-862adc17a0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e1aa4-7064-491a-8bfd-fb87df0acd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48275a3-0ce7-4d2a-821c-62c608762da2}" ma:internalName="TaxCatchAll" ma:showField="CatchAllData" ma:web="02de1aa4-7064-491a-8bfd-fb87df0acd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de1aa4-7064-491a-8bfd-fb87df0acdab" xsi:nil="true"/>
    <lcf76f155ced4ddcb4097134ff3c332f xmlns="f5da99a4-39c7-4b66-b282-f03d71f0384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998EBC-C8E9-4B5A-B1ED-2E4AC23230F2}"/>
</file>

<file path=customXml/itemProps2.xml><?xml version="1.0" encoding="utf-8"?>
<ds:datastoreItem xmlns:ds="http://schemas.openxmlformats.org/officeDocument/2006/customXml" ds:itemID="{3E2F26D5-B572-4402-B6F3-55934CD35F30}"/>
</file>

<file path=customXml/itemProps3.xml><?xml version="1.0" encoding="utf-8"?>
<ds:datastoreItem xmlns:ds="http://schemas.openxmlformats.org/officeDocument/2006/customXml" ds:itemID="{890B6A6E-215D-45E7-8143-1038E56B09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Lambert</dc:creator>
  <cp:keywords/>
  <dc:description/>
  <cp:lastModifiedBy/>
  <cp:revision/>
  <dcterms:created xsi:type="dcterms:W3CDTF">2025-01-29T09:49:14Z</dcterms:created>
  <dcterms:modified xsi:type="dcterms:W3CDTF">2025-02-21T10:29:52Z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0x010100135A1F712680A04A8B246E9A10D743CC</vt:lpwstr>
  </property>
  <property fmtid="{D5CDD505-2E9C-101B-9397-08002B2CF9AE}" pid="3" name="MediaServiceImageTags">
    <vt:lpwstr/>
  </property>
</Properties>
</file>